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16" windowHeight="9732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J33" i="1"/>
  <c r="I33"/>
  <c r="H33"/>
  <c r="H14"/>
  <c r="I14"/>
  <c r="J14"/>
  <c r="H15"/>
  <c r="I15"/>
  <c r="J15"/>
  <c r="H21"/>
  <c r="I21"/>
  <c r="J21"/>
  <c r="I24"/>
  <c r="J24"/>
  <c r="H24"/>
  <c r="I17"/>
  <c r="J17"/>
  <c r="H17"/>
  <c r="I16"/>
  <c r="J16"/>
  <c r="I18"/>
  <c r="J18"/>
  <c r="I19"/>
  <c r="J19"/>
  <c r="I20"/>
  <c r="J20"/>
  <c r="I22"/>
  <c r="J22"/>
  <c r="I23"/>
  <c r="J23"/>
  <c r="I25"/>
  <c r="J25"/>
  <c r="I26"/>
  <c r="J26"/>
  <c r="I27"/>
  <c r="J27"/>
  <c r="I28"/>
  <c r="J28"/>
  <c r="I29"/>
  <c r="J29"/>
  <c r="I30"/>
  <c r="J30"/>
  <c r="I31"/>
  <c r="J31"/>
  <c r="I32"/>
  <c r="J32"/>
  <c r="I34"/>
  <c r="J34"/>
  <c r="I35"/>
  <c r="J35"/>
  <c r="H16"/>
  <c r="H18"/>
  <c r="H19"/>
  <c r="H20"/>
  <c r="H22"/>
  <c r="H23"/>
  <c r="H25"/>
  <c r="H26"/>
  <c r="H27"/>
  <c r="H28"/>
  <c r="H29"/>
  <c r="H30"/>
  <c r="H31"/>
  <c r="H32"/>
  <c r="H34"/>
  <c r="H35"/>
  <c r="H36"/>
  <c r="J36"/>
</calcChain>
</file>

<file path=xl/sharedStrings.xml><?xml version="1.0" encoding="utf-8"?>
<sst xmlns="http://schemas.openxmlformats.org/spreadsheetml/2006/main" count="48" uniqueCount="46">
  <si>
    <t>WYMIARY</t>
  </si>
  <si>
    <t>Nazwa</t>
  </si>
  <si>
    <t>szer.</t>
  </si>
  <si>
    <t>wys.</t>
  </si>
  <si>
    <t>Liczba sztuk</t>
  </si>
  <si>
    <t>CENA JEDNOSTKOWA BRUTTO</t>
  </si>
  <si>
    <t>WARTOŚĆ BRUTTO</t>
  </si>
  <si>
    <t>Umywalka z szafką</t>
  </si>
  <si>
    <t>Bateria umywalkowa</t>
  </si>
  <si>
    <t>Stół roboczy ze stali nierdzewnej ze zlewem 1-komorowym, szafką, drzwi przesuwne, płyta ociekowa z prawej strony komory</t>
  </si>
  <si>
    <t>Stół roboczy ze stali nierdzewnej ze zlewem 1-komorowym, szafką, drzwi przesuwne, płyta ociekowa z lewej strony komory</t>
  </si>
  <si>
    <t>Bateria sztorcowa</t>
  </si>
  <si>
    <t>Stół ze stali nierdzewnej z blokiem 3 szuflad</t>
  </si>
  <si>
    <t>Stół ze stali nierdzewnej wyposażony w półkę</t>
  </si>
  <si>
    <t>Kuchnia elektryczna z płytą ceramiczną z piekarnikiem elektrycznym</t>
  </si>
  <si>
    <t>Kuchnia gazowa z płytą ze stali nierdzewnej z piekarnikiem elektrycznym</t>
  </si>
  <si>
    <t>Naświetlacz jaj wsad 30 sztuk</t>
  </si>
  <si>
    <t>Warnik do wody 10 litrów</t>
  </si>
  <si>
    <t>Zmywarka gastronomiczna do naczyń ze zmiękczaczem wody</t>
  </si>
  <si>
    <t>Pralka ładowana od przodu</t>
  </si>
  <si>
    <t>Okap przyścienny z łapaczami tłuszczu króciec wylotowy fi 200</t>
  </si>
  <si>
    <t>CENA JEDNOSTKOWA NETTO</t>
  </si>
  <si>
    <t>WARTOŚĆ NETTO</t>
  </si>
  <si>
    <t>dł.</t>
  </si>
  <si>
    <t>Stół jezdny ze stali nierdzewnej wyposażony w półkę i kółka</t>
  </si>
  <si>
    <t>900-990</t>
  </si>
  <si>
    <t>850-900</t>
  </si>
  <si>
    <t>420-600</t>
  </si>
  <si>
    <t>590-600</t>
  </si>
  <si>
    <t>Szafa na zasoby</t>
  </si>
  <si>
    <t>Projekt współfinansowany przez Unię Europejską w ramach Europejskiego Funduszu Społecznego.</t>
  </si>
  <si>
    <r>
      <rPr>
        <b/>
        <sz val="11"/>
        <color indexed="8"/>
        <rFont val="Calibri"/>
        <family val="2"/>
        <charset val="238"/>
      </rPr>
      <t xml:space="preserve">ZAMAWIAJĄCY: </t>
    </r>
    <r>
      <rPr>
        <sz val="11"/>
        <color indexed="8"/>
        <rFont val="Calibri"/>
        <family val="2"/>
        <charset val="238"/>
      </rPr>
      <t xml:space="preserve">
Zespół Szkół – Centrum Edukacji Zawodowej i Ustawicznej 
im. Mikołaja Kopernika w Rawie Mazowieckiej 
96-200 Rawa Mazowiecka, ul. Zwolińskiego 46</t>
    </r>
  </si>
  <si>
    <t>Załącznik nr 3</t>
  </si>
  <si>
    <t>FORMULARZ CENOWY</t>
  </si>
  <si>
    <t>Cena jednostkowa brutto i wartość brutto wyliczają się dla podatku 23%</t>
  </si>
  <si>
    <t xml:space="preserve">Szafa chłodnicza o pojemności 350 litrów. </t>
  </si>
  <si>
    <t>Sprzęt pochodzący od producenta z UE (X=TAK)</t>
  </si>
  <si>
    <r>
      <rPr>
        <sz val="9"/>
        <color indexed="8"/>
        <rFont val="Arial"/>
        <family val="2"/>
        <charset val="238"/>
      </rPr>
      <t>Przedmiot zamówienia obejmuje:
Dostawę nowego wyposażenia pracowni gastronomicznej w ramach projektu „Szkoła dla rynku pracy”, realizowanego w Zespole Szkół – Centrum Edukacji Zawodowej i Ustawicznej im. Mikołaja Kopernika w Rawie Mazowieckiej, współfinansowanego ze środków Unii Europejskiej w ramach Europejskiego Funduszu Społecznego, POKL  Priorytet IX Rozwój wykształcenia i kompetencji w regionach, Działanie 9.2 Podniesienie atrakcyjności i jakości szkolnictwa zawodowego.</t>
    </r>
    <r>
      <rPr>
        <sz val="11"/>
        <color indexed="8"/>
        <rFont val="Calibri"/>
        <family val="2"/>
        <charset val="238"/>
      </rPr>
      <t xml:space="preserve">
</t>
    </r>
  </si>
  <si>
    <t xml:space="preserve">
</t>
  </si>
  <si>
    <t>OFERENT:</t>
  </si>
  <si>
    <t>Stół roboczy ze stali nierdzewnej ze zlewem 1-komorowym, z szafką 600mm, drzwi przesuwane</t>
  </si>
  <si>
    <t>820-850</t>
  </si>
  <si>
    <t>Piec konwekcyjno - parowy o pojemności 4x GN1/1 ze zmiękczaczem wody i podstawą ze satli nierdzewnej</t>
  </si>
  <si>
    <t>Okap wyciągowy z łapaczami tłuszczu króciec wylotowy fi 200</t>
  </si>
  <si>
    <t>425-450</t>
  </si>
  <si>
    <t>1800-1850</t>
  </si>
</sst>
</file>

<file path=xl/styles.xml><?xml version="1.0" encoding="utf-8"?>
<styleSheet xmlns="http://schemas.openxmlformats.org/spreadsheetml/2006/main">
  <numFmts count="3">
    <numFmt numFmtId="164" formatCode="[$-415]General"/>
    <numFmt numFmtId="165" formatCode="#,##0.00&quot; &quot;[$zł-415];[Red]&quot;-&quot;#,##0.00&quot; &quot;[$zł-415]"/>
    <numFmt numFmtId="166" formatCode="_-* #,##0.00\ [$zł-415]_-;\-* #,##0.00\ [$zł-415]_-;_-* &quot;-&quot;??\ [$zł-415]_-;_-@_-"/>
  </numFmts>
  <fonts count="21"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000000"/>
      <name val="Verdana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AE3F3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4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5" fontId="8" fillId="0" borderId="0"/>
  </cellStyleXfs>
  <cellXfs count="91">
    <xf numFmtId="0" fontId="0" fillId="0" borderId="0" xfId="0"/>
    <xf numFmtId="164" fontId="9" fillId="0" borderId="0" xfId="1" applyFont="1"/>
    <xf numFmtId="164" fontId="6" fillId="0" borderId="0" xfId="1"/>
    <xf numFmtId="164" fontId="10" fillId="0" borderId="0" xfId="1" applyFont="1"/>
    <xf numFmtId="166" fontId="11" fillId="0" borderId="1" xfId="1" applyNumberFormat="1" applyFont="1" applyBorder="1" applyAlignment="1">
      <alignment horizontal="center" vertical="center" wrapText="1"/>
    </xf>
    <xf numFmtId="166" fontId="11" fillId="0" borderId="25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4" fontId="6" fillId="0" borderId="0" xfId="1" applyAlignment="1">
      <alignment vertical="top"/>
    </xf>
    <xf numFmtId="166" fontId="11" fillId="0" borderId="2" xfId="1" applyNumberFormat="1" applyFont="1" applyBorder="1" applyAlignment="1">
      <alignment horizontal="center" vertical="center" wrapText="1"/>
    </xf>
    <xf numFmtId="166" fontId="11" fillId="0" borderId="2" xfId="1" applyNumberFormat="1" applyFont="1" applyBorder="1" applyAlignment="1">
      <alignment horizontal="center" vertical="center"/>
    </xf>
    <xf numFmtId="164" fontId="12" fillId="0" borderId="3" xfId="1" applyFont="1" applyFill="1" applyBorder="1" applyAlignment="1">
      <alignment horizontal="center" vertical="center" wrapText="1"/>
    </xf>
    <xf numFmtId="164" fontId="13" fillId="0" borderId="26" xfId="1" applyFont="1" applyBorder="1" applyAlignment="1">
      <alignment horizontal="right" vertical="center" wrapText="1"/>
    </xf>
    <xf numFmtId="164" fontId="13" fillId="0" borderId="27" xfId="1" applyFont="1" applyBorder="1" applyAlignment="1">
      <alignment horizontal="right" vertical="center" wrapText="1"/>
    </xf>
    <xf numFmtId="164" fontId="13" fillId="0" borderId="28" xfId="1" applyFont="1" applyBorder="1" applyAlignment="1">
      <alignment horizontal="right" vertical="center" wrapText="1"/>
    </xf>
    <xf numFmtId="164" fontId="13" fillId="0" borderId="29" xfId="1" applyFont="1" applyBorder="1" applyAlignment="1">
      <alignment horizontal="right" vertical="center" wrapText="1"/>
    </xf>
    <xf numFmtId="164" fontId="13" fillId="0" borderId="30" xfId="1" applyFont="1" applyBorder="1" applyAlignment="1">
      <alignment horizontal="right" vertical="center" wrapText="1"/>
    </xf>
    <xf numFmtId="164" fontId="14" fillId="0" borderId="27" xfId="1" applyFont="1" applyBorder="1" applyAlignment="1">
      <alignment horizontal="center" vertical="center" wrapText="1"/>
    </xf>
    <xf numFmtId="164" fontId="14" fillId="0" borderId="29" xfId="1" applyFont="1" applyBorder="1" applyAlignment="1">
      <alignment horizontal="center" vertical="center" wrapText="1"/>
    </xf>
    <xf numFmtId="164" fontId="6" fillId="0" borderId="4" xfId="1" applyBorder="1"/>
    <xf numFmtId="164" fontId="6" fillId="0" borderId="0" xfId="1" applyBorder="1"/>
    <xf numFmtId="164" fontId="6" fillId="0" borderId="5" xfId="1" applyBorder="1"/>
    <xf numFmtId="164" fontId="15" fillId="0" borderId="0" xfId="1" applyFont="1" applyBorder="1" applyAlignment="1">
      <alignment horizontal="right" vertical="center"/>
    </xf>
    <xf numFmtId="164" fontId="6" fillId="0" borderId="5" xfId="1" applyBorder="1" applyAlignment="1">
      <alignment horizontal="right" vertical="center"/>
    </xf>
    <xf numFmtId="164" fontId="10" fillId="0" borderId="31" xfId="1" applyFont="1" applyBorder="1" applyAlignment="1">
      <alignment vertical="center" wrapText="1"/>
    </xf>
    <xf numFmtId="164" fontId="9" fillId="0" borderId="32" xfId="1" applyFont="1" applyBorder="1" applyAlignment="1">
      <alignment horizontal="center" vertical="center"/>
    </xf>
    <xf numFmtId="164" fontId="9" fillId="0" borderId="33" xfId="1" applyFont="1" applyBorder="1" applyAlignment="1">
      <alignment horizontal="center" vertical="center" wrapText="1"/>
    </xf>
    <xf numFmtId="164" fontId="10" fillId="0" borderId="34" xfId="1" applyFont="1" applyBorder="1" applyAlignment="1">
      <alignment vertical="center" wrapText="1"/>
    </xf>
    <xf numFmtId="164" fontId="9" fillId="0" borderId="32" xfId="1" applyFont="1" applyBorder="1" applyAlignment="1">
      <alignment horizontal="center" vertical="center" wrapText="1"/>
    </xf>
    <xf numFmtId="164" fontId="9" fillId="0" borderId="35" xfId="1" applyFont="1" applyBorder="1" applyAlignment="1">
      <alignment horizontal="center" vertical="center" wrapText="1"/>
    </xf>
    <xf numFmtId="164" fontId="9" fillId="0" borderId="0" xfId="1" applyFont="1" applyBorder="1"/>
    <xf numFmtId="164" fontId="9" fillId="0" borderId="5" xfId="1" applyFont="1" applyBorder="1"/>
    <xf numFmtId="164" fontId="9" fillId="0" borderId="4" xfId="1" applyFont="1" applyBorder="1"/>
    <xf numFmtId="164" fontId="9" fillId="0" borderId="6" xfId="1" applyFont="1" applyBorder="1"/>
    <xf numFmtId="164" fontId="9" fillId="0" borderId="6" xfId="1" applyFont="1" applyBorder="1" applyAlignment="1">
      <alignment horizontal="right"/>
    </xf>
    <xf numFmtId="164" fontId="9" fillId="0" borderId="7" xfId="1" applyFont="1" applyBorder="1"/>
    <xf numFmtId="164" fontId="10" fillId="0" borderId="36" xfId="1" applyFont="1" applyBorder="1" applyAlignment="1">
      <alignment vertical="center" wrapText="1"/>
    </xf>
    <xf numFmtId="164" fontId="13" fillId="0" borderId="37" xfId="1" applyFont="1" applyBorder="1" applyAlignment="1">
      <alignment horizontal="right" vertical="center" wrapText="1"/>
    </xf>
    <xf numFmtId="164" fontId="13" fillId="0" borderId="38" xfId="1" applyFont="1" applyBorder="1" applyAlignment="1">
      <alignment horizontal="right" vertical="center" wrapText="1"/>
    </xf>
    <xf numFmtId="164" fontId="14" fillId="0" borderId="37" xfId="1" applyFont="1" applyBorder="1" applyAlignment="1">
      <alignment horizontal="center" vertical="center" wrapText="1"/>
    </xf>
    <xf numFmtId="166" fontId="11" fillId="0" borderId="8" xfId="1" applyNumberFormat="1" applyFont="1" applyBorder="1" applyAlignment="1">
      <alignment horizontal="center" vertical="center" wrapText="1"/>
    </xf>
    <xf numFmtId="166" fontId="11" fillId="0" borderId="0" xfId="1" applyNumberFormat="1" applyFont="1" applyBorder="1" applyAlignment="1">
      <alignment horizontal="center" vertical="center"/>
    </xf>
    <xf numFmtId="166" fontId="11" fillId="0" borderId="8" xfId="1" applyNumberFormat="1" applyFont="1" applyBorder="1" applyAlignment="1">
      <alignment horizontal="center" vertical="center"/>
    </xf>
    <xf numFmtId="164" fontId="13" fillId="0" borderId="1" xfId="1" applyFont="1" applyBorder="1" applyAlignment="1">
      <alignment horizontal="right" vertical="center" wrapText="1"/>
    </xf>
    <xf numFmtId="164" fontId="14" fillId="0" borderId="1" xfId="1" applyFont="1" applyBorder="1" applyAlignment="1">
      <alignment horizontal="center" vertical="center" wrapText="1"/>
    </xf>
    <xf numFmtId="164" fontId="10" fillId="0" borderId="9" xfId="1" applyFont="1" applyBorder="1" applyAlignment="1">
      <alignment vertical="center" wrapText="1"/>
    </xf>
    <xf numFmtId="164" fontId="9" fillId="0" borderId="10" xfId="1" applyFont="1" applyBorder="1" applyAlignment="1">
      <alignment horizontal="center" vertical="center" wrapText="1"/>
    </xf>
    <xf numFmtId="164" fontId="10" fillId="0" borderId="39" xfId="1" applyFont="1" applyBorder="1" applyAlignment="1">
      <alignment vertical="center" wrapText="1"/>
    </xf>
    <xf numFmtId="164" fontId="10" fillId="0" borderId="40" xfId="1" applyFont="1" applyBorder="1" applyAlignment="1">
      <alignment vertical="center" wrapText="1"/>
    </xf>
    <xf numFmtId="164" fontId="13" fillId="0" borderId="41" xfId="1" applyFont="1" applyBorder="1" applyAlignment="1">
      <alignment horizontal="right" vertical="center" wrapText="1"/>
    </xf>
    <xf numFmtId="164" fontId="14" fillId="0" borderId="11" xfId="1" applyFont="1" applyBorder="1" applyAlignment="1">
      <alignment horizontal="center" vertical="center" wrapText="1"/>
    </xf>
    <xf numFmtId="166" fontId="11" fillId="0" borderId="11" xfId="1" applyNumberFormat="1" applyFont="1" applyBorder="1" applyAlignment="1">
      <alignment horizontal="center" vertical="center" wrapText="1"/>
    </xf>
    <xf numFmtId="164" fontId="9" fillId="2" borderId="12" xfId="1" applyFont="1" applyFill="1" applyBorder="1" applyAlignment="1"/>
    <xf numFmtId="164" fontId="9" fillId="2" borderId="6" xfId="1" applyFont="1" applyFill="1" applyBorder="1" applyAlignment="1"/>
    <xf numFmtId="164" fontId="9" fillId="2" borderId="6" xfId="1" applyFont="1" applyFill="1" applyBorder="1"/>
    <xf numFmtId="166" fontId="6" fillId="0" borderId="13" xfId="1" applyNumberFormat="1" applyBorder="1"/>
    <xf numFmtId="166" fontId="9" fillId="3" borderId="13" xfId="1" applyNumberFormat="1" applyFont="1" applyFill="1" applyBorder="1"/>
    <xf numFmtId="164" fontId="19" fillId="0" borderId="0" xfId="1" applyFont="1"/>
    <xf numFmtId="164" fontId="19" fillId="0" borderId="0" xfId="1" applyFont="1" applyAlignment="1">
      <alignment vertical="top"/>
    </xf>
    <xf numFmtId="164" fontId="20" fillId="0" borderId="0" xfId="1" applyFont="1" applyAlignment="1">
      <alignment horizontal="center" vertical="center"/>
    </xf>
    <xf numFmtId="164" fontId="20" fillId="0" borderId="0" xfId="1" applyFont="1"/>
    <xf numFmtId="164" fontId="13" fillId="0" borderId="0" xfId="1" applyFont="1"/>
    <xf numFmtId="164" fontId="17" fillId="0" borderId="17" xfId="1" applyFont="1" applyFill="1" applyBorder="1" applyAlignment="1">
      <alignment horizontal="center" vertical="center" wrapText="1"/>
    </xf>
    <xf numFmtId="164" fontId="17" fillId="0" borderId="3" xfId="1" applyFont="1" applyFill="1" applyBorder="1" applyAlignment="1">
      <alignment horizontal="center" vertical="center" wrapText="1"/>
    </xf>
    <xf numFmtId="164" fontId="18" fillId="4" borderId="23" xfId="1" applyFont="1" applyFill="1" applyBorder="1" applyAlignment="1">
      <alignment horizontal="center" vertical="top" wrapText="1"/>
    </xf>
    <xf numFmtId="164" fontId="18" fillId="4" borderId="24" xfId="1" applyFont="1" applyFill="1" applyBorder="1" applyAlignment="1">
      <alignment horizontal="center" vertical="top" wrapText="1"/>
    </xf>
    <xf numFmtId="164" fontId="6" fillId="0" borderId="14" xfId="1" applyBorder="1" applyAlignment="1">
      <alignment horizontal="left" wrapText="1"/>
    </xf>
    <xf numFmtId="164" fontId="6" fillId="0" borderId="15" xfId="1" applyBorder="1" applyAlignment="1">
      <alignment horizontal="left" wrapText="1"/>
    </xf>
    <xf numFmtId="164" fontId="6" fillId="0" borderId="16" xfId="1" applyBorder="1" applyAlignment="1">
      <alignment horizontal="left" wrapText="1"/>
    </xf>
    <xf numFmtId="164" fontId="1" fillId="0" borderId="0" xfId="1" applyFont="1" applyBorder="1" applyAlignment="1">
      <alignment horizontal="left" vertical="top" wrapText="1"/>
    </xf>
    <xf numFmtId="164" fontId="6" fillId="0" borderId="0" xfId="1" applyBorder="1" applyAlignment="1">
      <alignment horizontal="left" vertical="top" wrapText="1"/>
    </xf>
    <xf numFmtId="164" fontId="15" fillId="0" borderId="0" xfId="1" applyFont="1" applyBorder="1" applyAlignment="1">
      <alignment horizontal="center"/>
    </xf>
    <xf numFmtId="164" fontId="6" fillId="0" borderId="5" xfId="1" applyBorder="1" applyAlignment="1">
      <alignment horizontal="center"/>
    </xf>
    <xf numFmtId="164" fontId="15" fillId="0" borderId="14" xfId="1" applyFont="1" applyBorder="1" applyAlignment="1">
      <alignment horizontal="left" vertical="top"/>
    </xf>
    <xf numFmtId="164" fontId="15" fillId="0" borderId="15" xfId="1" applyFont="1" applyBorder="1" applyAlignment="1">
      <alignment horizontal="left" vertical="top"/>
    </xf>
    <xf numFmtId="164" fontId="15" fillId="0" borderId="16" xfId="1" applyFont="1" applyBorder="1" applyAlignment="1">
      <alignment horizontal="left" vertical="top"/>
    </xf>
    <xf numFmtId="164" fontId="20" fillId="0" borderId="0" xfId="1" applyFont="1" applyFill="1" applyBorder="1" applyAlignment="1">
      <alignment horizontal="center" vertical="center" wrapText="1"/>
    </xf>
    <xf numFmtId="164" fontId="12" fillId="0" borderId="17" xfId="1" applyFont="1" applyFill="1" applyBorder="1" applyAlignment="1">
      <alignment horizontal="center" wrapText="1"/>
    </xf>
    <xf numFmtId="164" fontId="6" fillId="0" borderId="18" xfId="1" applyBorder="1" applyAlignment="1">
      <alignment horizontal="center"/>
    </xf>
    <xf numFmtId="164" fontId="6" fillId="0" borderId="19" xfId="1" applyBorder="1" applyAlignment="1">
      <alignment horizontal="center"/>
    </xf>
    <xf numFmtId="164" fontId="6" fillId="0" borderId="20" xfId="1" applyBorder="1" applyAlignment="1">
      <alignment horizontal="center"/>
    </xf>
    <xf numFmtId="164" fontId="6" fillId="0" borderId="4" xfId="1" applyBorder="1" applyAlignment="1">
      <alignment horizontal="center"/>
    </xf>
    <xf numFmtId="164" fontId="6" fillId="0" borderId="0" xfId="1" applyBorder="1" applyAlignment="1">
      <alignment horizontal="center"/>
    </xf>
    <xf numFmtId="164" fontId="6" fillId="0" borderId="4" xfId="1" applyBorder="1" applyAlignment="1">
      <alignment horizontal="center" vertical="top" wrapText="1"/>
    </xf>
    <xf numFmtId="164" fontId="6" fillId="0" borderId="0" xfId="1" applyBorder="1" applyAlignment="1">
      <alignment horizontal="center" vertical="top"/>
    </xf>
    <xf numFmtId="164" fontId="6" fillId="0" borderId="5" xfId="1" applyBorder="1" applyAlignment="1">
      <alignment horizontal="center" vertical="top"/>
    </xf>
    <xf numFmtId="164" fontId="6" fillId="0" borderId="4" xfId="1" applyBorder="1" applyAlignment="1">
      <alignment horizontal="center" vertical="top"/>
    </xf>
    <xf numFmtId="164" fontId="16" fillId="0" borderId="14" xfId="1" applyFont="1" applyBorder="1" applyAlignment="1">
      <alignment horizontal="center" vertical="top" wrapText="1"/>
    </xf>
    <xf numFmtId="164" fontId="6" fillId="0" borderId="15" xfId="1" applyBorder="1" applyAlignment="1">
      <alignment horizontal="center" vertical="top" wrapText="1"/>
    </xf>
    <xf numFmtId="164" fontId="6" fillId="0" borderId="16" xfId="1" applyBorder="1" applyAlignment="1">
      <alignment horizontal="center" vertical="top" wrapText="1"/>
    </xf>
    <xf numFmtId="164" fontId="12" fillId="0" borderId="21" xfId="1" applyFont="1" applyFill="1" applyBorder="1" applyAlignment="1">
      <alignment horizontal="center" vertical="center" wrapText="1"/>
    </xf>
    <xf numFmtId="164" fontId="12" fillId="0" borderId="22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1325880</xdr:colOff>
      <xdr:row>0</xdr:row>
      <xdr:rowOff>152400</xdr:rowOff>
    </xdr:from>
    <xdr:to>
      <xdr:col>9</xdr:col>
      <xdr:colOff>419100</xdr:colOff>
      <xdr:row>2</xdr:row>
      <xdr:rowOff>60960</xdr:rowOff>
    </xdr:to>
    <xdr:pic>
      <xdr:nvPicPr>
        <xdr:cNvPr id="1036" name="Obraz 2" descr="banner a4 cz - now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2120" y="152400"/>
          <a:ext cx="590550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workbookViewId="0">
      <selection activeCell="B1" sqref="B1:K2"/>
    </sheetView>
  </sheetViews>
  <sheetFormatPr defaultColWidth="9.3984375" defaultRowHeight="14.4"/>
  <cols>
    <col min="1" max="1" width="5.19921875" style="56" customWidth="1"/>
    <col min="2" max="2" width="20" style="2" customWidth="1"/>
    <col min="3" max="3" width="7.3984375" style="2" customWidth="1"/>
    <col min="4" max="4" width="7.8984375" style="2" customWidth="1"/>
    <col min="5" max="5" width="7" style="2" customWidth="1"/>
    <col min="6" max="6" width="9.09765625" style="2" customWidth="1"/>
    <col min="7" max="7" width="11.19921875" style="2" customWidth="1"/>
    <col min="8" max="8" width="13.09765625" style="2" customWidth="1"/>
    <col min="9" max="9" width="13.69921875" style="2" customWidth="1"/>
    <col min="10" max="10" width="13.8984375" style="2" customWidth="1"/>
    <col min="11" max="16384" width="9.3984375" style="2"/>
  </cols>
  <sheetData>
    <row r="1" spans="1:13" ht="27" customHeight="1">
      <c r="B1" s="77"/>
      <c r="C1" s="78"/>
      <c r="D1" s="78"/>
      <c r="E1" s="78"/>
      <c r="F1" s="78"/>
      <c r="G1" s="78"/>
      <c r="H1" s="78"/>
      <c r="I1" s="78"/>
      <c r="J1" s="78"/>
      <c r="K1" s="79"/>
    </row>
    <row r="2" spans="1:13" ht="27" customHeight="1">
      <c r="B2" s="80"/>
      <c r="C2" s="81"/>
      <c r="D2" s="81"/>
      <c r="E2" s="81"/>
      <c r="F2" s="81"/>
      <c r="G2" s="81"/>
      <c r="H2" s="81"/>
      <c r="I2" s="81"/>
      <c r="J2" s="81"/>
      <c r="K2" s="71"/>
    </row>
    <row r="3" spans="1:13">
      <c r="B3" s="18"/>
      <c r="C3" s="19"/>
      <c r="D3" s="19"/>
      <c r="E3" s="19"/>
      <c r="F3" s="19"/>
      <c r="G3" s="19"/>
      <c r="H3" s="19"/>
      <c r="I3" s="19"/>
      <c r="J3" s="19"/>
      <c r="K3" s="20"/>
    </row>
    <row r="4" spans="1:13">
      <c r="B4" s="80" t="s">
        <v>30</v>
      </c>
      <c r="C4" s="81"/>
      <c r="D4" s="81"/>
      <c r="E4" s="81"/>
      <c r="F4" s="81"/>
      <c r="G4" s="81"/>
      <c r="H4" s="81"/>
      <c r="I4" s="81"/>
      <c r="J4" s="81"/>
      <c r="K4" s="71"/>
    </row>
    <row r="5" spans="1:13" ht="15" thickBot="1">
      <c r="B5" s="18"/>
      <c r="C5" s="19"/>
      <c r="D5" s="19"/>
      <c r="E5" s="19"/>
      <c r="F5" s="19"/>
      <c r="G5" s="19"/>
      <c r="H5" s="19"/>
      <c r="I5" s="19"/>
      <c r="J5" s="70" t="s">
        <v>32</v>
      </c>
      <c r="K5" s="71"/>
    </row>
    <row r="6" spans="1:13" ht="62.25" customHeight="1" thickBot="1">
      <c r="B6" s="65" t="s">
        <v>31</v>
      </c>
      <c r="C6" s="66"/>
      <c r="D6" s="66"/>
      <c r="E6" s="66"/>
      <c r="F6" s="67"/>
      <c r="G6" s="19"/>
      <c r="H6" s="72" t="s">
        <v>39</v>
      </c>
      <c r="I6" s="73"/>
      <c r="J6" s="73"/>
      <c r="K6" s="74"/>
    </row>
    <row r="7" spans="1:13" ht="22.5" customHeight="1" thickBot="1">
      <c r="B7" s="68" t="s">
        <v>38</v>
      </c>
      <c r="C7" s="69"/>
      <c r="D7" s="69"/>
      <c r="E7" s="69"/>
      <c r="F7" s="69"/>
      <c r="G7" s="19"/>
      <c r="H7" s="19"/>
      <c r="I7" s="19"/>
      <c r="J7" s="21"/>
      <c r="K7" s="22"/>
    </row>
    <row r="8" spans="1:13" s="7" customFormat="1" ht="27.75" customHeight="1" thickBot="1">
      <c r="A8" s="57"/>
      <c r="B8" s="86" t="s">
        <v>33</v>
      </c>
      <c r="C8" s="87"/>
      <c r="D8" s="87"/>
      <c r="E8" s="87"/>
      <c r="F8" s="87"/>
      <c r="G8" s="87"/>
      <c r="H8" s="87"/>
      <c r="I8" s="87"/>
      <c r="J8" s="87"/>
      <c r="K8" s="88"/>
    </row>
    <row r="9" spans="1:13">
      <c r="B9" s="82" t="s">
        <v>37</v>
      </c>
      <c r="C9" s="83"/>
      <c r="D9" s="83"/>
      <c r="E9" s="83"/>
      <c r="F9" s="83"/>
      <c r="G9" s="83"/>
      <c r="H9" s="83"/>
      <c r="I9" s="83"/>
      <c r="J9" s="83"/>
      <c r="K9" s="84"/>
    </row>
    <row r="10" spans="1:13">
      <c r="B10" s="85"/>
      <c r="C10" s="83"/>
      <c r="D10" s="83"/>
      <c r="E10" s="83"/>
      <c r="F10" s="83"/>
      <c r="G10" s="83"/>
      <c r="H10" s="83"/>
      <c r="I10" s="83"/>
      <c r="J10" s="83"/>
      <c r="K10" s="84"/>
    </row>
    <row r="11" spans="1:13" ht="25.5" customHeight="1" thickBot="1">
      <c r="B11" s="85"/>
      <c r="C11" s="83"/>
      <c r="D11" s="83"/>
      <c r="E11" s="83"/>
      <c r="F11" s="83"/>
      <c r="G11" s="83"/>
      <c r="H11" s="83"/>
      <c r="I11" s="83"/>
      <c r="J11" s="83"/>
      <c r="K11" s="84"/>
    </row>
    <row r="12" spans="1:13" ht="34.5" customHeight="1">
      <c r="A12" s="75"/>
      <c r="B12" s="89" t="s">
        <v>1</v>
      </c>
      <c r="C12" s="76" t="s">
        <v>0</v>
      </c>
      <c r="D12" s="76"/>
      <c r="E12" s="76"/>
      <c r="F12" s="61" t="s">
        <v>4</v>
      </c>
      <c r="G12" s="61" t="s">
        <v>21</v>
      </c>
      <c r="H12" s="61" t="s">
        <v>22</v>
      </c>
      <c r="I12" s="61" t="s">
        <v>5</v>
      </c>
      <c r="J12" s="61" t="s">
        <v>6</v>
      </c>
      <c r="K12" s="63" t="s">
        <v>36</v>
      </c>
      <c r="L12" s="1"/>
      <c r="M12" s="1"/>
    </row>
    <row r="13" spans="1:13" ht="24" customHeight="1" thickBot="1">
      <c r="A13" s="75"/>
      <c r="B13" s="90"/>
      <c r="C13" s="10" t="s">
        <v>23</v>
      </c>
      <c r="D13" s="10" t="s">
        <v>2</v>
      </c>
      <c r="E13" s="10" t="s">
        <v>3</v>
      </c>
      <c r="F13" s="62"/>
      <c r="G13" s="62"/>
      <c r="H13" s="62"/>
      <c r="I13" s="62"/>
      <c r="J13" s="62"/>
      <c r="K13" s="64"/>
      <c r="L13" s="1"/>
      <c r="M13" s="1"/>
    </row>
    <row r="14" spans="1:13" ht="38.25" customHeight="1">
      <c r="A14" s="58">
        <v>1</v>
      </c>
      <c r="B14" s="23" t="s">
        <v>7</v>
      </c>
      <c r="C14" s="48">
        <v>600</v>
      </c>
      <c r="D14" s="15">
        <v>600</v>
      </c>
      <c r="E14" s="15">
        <v>850</v>
      </c>
      <c r="F14" s="49">
        <v>1</v>
      </c>
      <c r="G14" s="50">
        <v>0</v>
      </c>
      <c r="H14" s="50">
        <f>F14*G14</f>
        <v>0</v>
      </c>
      <c r="I14" s="5">
        <f>G14*1.23</f>
        <v>0</v>
      </c>
      <c r="J14" s="9">
        <f>F14*I14</f>
        <v>0</v>
      </c>
      <c r="K14" s="24"/>
      <c r="L14" s="1"/>
      <c r="M14" s="1"/>
    </row>
    <row r="15" spans="1:13" ht="38.25" customHeight="1">
      <c r="A15" s="58">
        <v>2</v>
      </c>
      <c r="B15" s="46" t="s">
        <v>8</v>
      </c>
      <c r="C15" s="42"/>
      <c r="D15" s="42"/>
      <c r="E15" s="42"/>
      <c r="F15" s="43">
        <v>1</v>
      </c>
      <c r="G15" s="4">
        <v>0</v>
      </c>
      <c r="H15" s="4">
        <f t="shared" ref="H15:H35" si="0">F15*G15</f>
        <v>0</v>
      </c>
      <c r="I15" s="5">
        <f t="shared" ref="I15:I35" si="1">G15*1.23</f>
        <v>0</v>
      </c>
      <c r="J15" s="6">
        <f t="shared" ref="J15:J35" si="2">F15*I15</f>
        <v>0</v>
      </c>
      <c r="K15" s="25"/>
      <c r="L15" s="1"/>
      <c r="M15" s="1"/>
    </row>
    <row r="16" spans="1:13" ht="60" customHeight="1">
      <c r="A16" s="58">
        <v>3</v>
      </c>
      <c r="B16" s="47" t="s">
        <v>9</v>
      </c>
      <c r="C16" s="42">
        <v>2200</v>
      </c>
      <c r="D16" s="42">
        <v>600</v>
      </c>
      <c r="E16" s="42">
        <v>850</v>
      </c>
      <c r="F16" s="43">
        <v>2</v>
      </c>
      <c r="G16" s="4">
        <v>0</v>
      </c>
      <c r="H16" s="4">
        <f t="shared" si="0"/>
        <v>0</v>
      </c>
      <c r="I16" s="5">
        <f t="shared" si="1"/>
        <v>0</v>
      </c>
      <c r="J16" s="6">
        <f t="shared" si="2"/>
        <v>0</v>
      </c>
      <c r="K16" s="25"/>
      <c r="L16" s="1"/>
      <c r="M16" s="1"/>
    </row>
    <row r="17" spans="1:13" ht="60" customHeight="1">
      <c r="A17" s="58">
        <v>4</v>
      </c>
      <c r="B17" s="26" t="s">
        <v>10</v>
      </c>
      <c r="C17" s="12">
        <v>2200</v>
      </c>
      <c r="D17" s="13">
        <v>600</v>
      </c>
      <c r="E17" s="13">
        <v>850</v>
      </c>
      <c r="F17" s="16">
        <v>2</v>
      </c>
      <c r="G17" s="8">
        <v>0</v>
      </c>
      <c r="H17" s="8">
        <f t="shared" si="0"/>
        <v>0</v>
      </c>
      <c r="I17" s="5">
        <f t="shared" si="1"/>
        <v>0</v>
      </c>
      <c r="J17" s="6">
        <f t="shared" si="2"/>
        <v>0</v>
      </c>
      <c r="K17" s="27"/>
      <c r="L17" s="1"/>
      <c r="M17" s="1"/>
    </row>
    <row r="18" spans="1:13" ht="60" customHeight="1">
      <c r="A18" s="58">
        <v>5</v>
      </c>
      <c r="B18" s="26" t="s">
        <v>40</v>
      </c>
      <c r="C18" s="14">
        <v>2400</v>
      </c>
      <c r="D18" s="11">
        <v>600</v>
      </c>
      <c r="E18" s="11">
        <v>900</v>
      </c>
      <c r="F18" s="16">
        <v>1</v>
      </c>
      <c r="G18" s="4">
        <v>0</v>
      </c>
      <c r="H18" s="4">
        <f t="shared" si="0"/>
        <v>0</v>
      </c>
      <c r="I18" s="5">
        <f t="shared" si="1"/>
        <v>0</v>
      </c>
      <c r="J18" s="6">
        <f t="shared" si="2"/>
        <v>0</v>
      </c>
      <c r="K18" s="27"/>
      <c r="L18" s="1"/>
      <c r="M18" s="1"/>
    </row>
    <row r="19" spans="1:13" ht="38.25" customHeight="1">
      <c r="A19" s="58">
        <v>6</v>
      </c>
      <c r="B19" s="26" t="s">
        <v>11</v>
      </c>
      <c r="C19" s="12"/>
      <c r="D19" s="13"/>
      <c r="E19" s="13"/>
      <c r="F19" s="17">
        <v>5</v>
      </c>
      <c r="G19" s="4">
        <v>0</v>
      </c>
      <c r="H19" s="4">
        <f t="shared" si="0"/>
        <v>0</v>
      </c>
      <c r="I19" s="5">
        <f t="shared" si="1"/>
        <v>0</v>
      </c>
      <c r="J19" s="6">
        <f t="shared" si="2"/>
        <v>0</v>
      </c>
      <c r="K19" s="25"/>
      <c r="L19" s="1"/>
      <c r="M19" s="1"/>
    </row>
    <row r="20" spans="1:13" ht="38.25" customHeight="1">
      <c r="A20" s="58">
        <v>7</v>
      </c>
      <c r="B20" s="26" t="s">
        <v>12</v>
      </c>
      <c r="C20" s="14">
        <v>400</v>
      </c>
      <c r="D20" s="11">
        <v>600</v>
      </c>
      <c r="E20" s="11">
        <v>850</v>
      </c>
      <c r="F20" s="17">
        <v>4</v>
      </c>
      <c r="G20" s="4">
        <v>0</v>
      </c>
      <c r="H20" s="4">
        <f t="shared" si="0"/>
        <v>0</v>
      </c>
      <c r="I20" s="5">
        <f t="shared" si="1"/>
        <v>0</v>
      </c>
      <c r="J20" s="6">
        <f t="shared" si="2"/>
        <v>0</v>
      </c>
      <c r="K20" s="25"/>
      <c r="L20" s="1"/>
      <c r="M20" s="1"/>
    </row>
    <row r="21" spans="1:13" ht="38.25" customHeight="1">
      <c r="A21" s="58">
        <v>8</v>
      </c>
      <c r="B21" s="26" t="s">
        <v>12</v>
      </c>
      <c r="C21" s="12">
        <v>400</v>
      </c>
      <c r="D21" s="13">
        <v>600</v>
      </c>
      <c r="E21" s="13">
        <v>900</v>
      </c>
      <c r="F21" s="17">
        <v>1</v>
      </c>
      <c r="G21" s="4">
        <v>0</v>
      </c>
      <c r="H21" s="4">
        <f t="shared" si="0"/>
        <v>0</v>
      </c>
      <c r="I21" s="5">
        <f t="shared" si="1"/>
        <v>0</v>
      </c>
      <c r="J21" s="6">
        <f t="shared" si="2"/>
        <v>0</v>
      </c>
      <c r="K21" s="25"/>
      <c r="L21" s="1"/>
      <c r="M21" s="1"/>
    </row>
    <row r="22" spans="1:13" ht="38.25" customHeight="1">
      <c r="A22" s="58">
        <v>9</v>
      </c>
      <c r="B22" s="26" t="s">
        <v>29</v>
      </c>
      <c r="C22" s="12">
        <v>1100</v>
      </c>
      <c r="D22" s="13">
        <v>600</v>
      </c>
      <c r="E22" s="13">
        <v>1800</v>
      </c>
      <c r="F22" s="17">
        <v>1</v>
      </c>
      <c r="G22" s="4">
        <v>0</v>
      </c>
      <c r="H22" s="4">
        <f t="shared" si="0"/>
        <v>0</v>
      </c>
      <c r="I22" s="5">
        <f t="shared" si="1"/>
        <v>0</v>
      </c>
      <c r="J22" s="6">
        <f t="shared" si="2"/>
        <v>0</v>
      </c>
      <c r="K22" s="25"/>
      <c r="L22" s="1"/>
      <c r="M22" s="1"/>
    </row>
    <row r="23" spans="1:13" ht="38.25" customHeight="1">
      <c r="A23" s="58">
        <v>10</v>
      </c>
      <c r="B23" s="26" t="s">
        <v>13</v>
      </c>
      <c r="C23" s="14">
        <v>600</v>
      </c>
      <c r="D23" s="11">
        <v>600</v>
      </c>
      <c r="E23" s="11">
        <v>850</v>
      </c>
      <c r="F23" s="17">
        <v>1</v>
      </c>
      <c r="G23" s="4">
        <v>0</v>
      </c>
      <c r="H23" s="4">
        <f t="shared" si="0"/>
        <v>0</v>
      </c>
      <c r="I23" s="5">
        <f t="shared" si="1"/>
        <v>0</v>
      </c>
      <c r="J23" s="6">
        <f t="shared" si="2"/>
        <v>0</v>
      </c>
      <c r="K23" s="25"/>
      <c r="L23" s="1"/>
      <c r="M23" s="1"/>
    </row>
    <row r="24" spans="1:13" ht="38.25" customHeight="1">
      <c r="A24" s="58">
        <v>11</v>
      </c>
      <c r="B24" s="35" t="s">
        <v>13</v>
      </c>
      <c r="C24" s="36">
        <v>1600</v>
      </c>
      <c r="D24" s="37">
        <v>600</v>
      </c>
      <c r="E24" s="37">
        <v>850</v>
      </c>
      <c r="F24" s="38">
        <v>1</v>
      </c>
      <c r="G24" s="39">
        <v>0</v>
      </c>
      <c r="H24" s="39">
        <f t="shared" si="0"/>
        <v>0</v>
      </c>
      <c r="I24" s="40">
        <f t="shared" si="1"/>
        <v>0</v>
      </c>
      <c r="J24" s="41">
        <f t="shared" si="2"/>
        <v>0</v>
      </c>
      <c r="K24" s="28"/>
      <c r="L24" s="1"/>
      <c r="M24" s="1"/>
    </row>
    <row r="25" spans="1:13" ht="38.25" customHeight="1">
      <c r="A25" s="58">
        <v>12</v>
      </c>
      <c r="B25" s="44" t="s">
        <v>24</v>
      </c>
      <c r="C25" s="42">
        <v>600</v>
      </c>
      <c r="D25" s="42">
        <v>600</v>
      </c>
      <c r="E25" s="42">
        <v>700</v>
      </c>
      <c r="F25" s="43">
        <v>1</v>
      </c>
      <c r="G25" s="4">
        <v>0</v>
      </c>
      <c r="H25" s="4">
        <f t="shared" si="0"/>
        <v>0</v>
      </c>
      <c r="I25" s="6">
        <f t="shared" si="1"/>
        <v>0</v>
      </c>
      <c r="J25" s="6">
        <f t="shared" si="2"/>
        <v>0</v>
      </c>
      <c r="K25" s="45"/>
      <c r="L25" s="1"/>
      <c r="M25" s="1"/>
    </row>
    <row r="26" spans="1:13" ht="38.25" customHeight="1">
      <c r="A26" s="58">
        <v>13</v>
      </c>
      <c r="B26" s="44" t="s">
        <v>14</v>
      </c>
      <c r="C26" s="42">
        <v>600</v>
      </c>
      <c r="D26" s="42">
        <v>600</v>
      </c>
      <c r="E26" s="42">
        <v>850</v>
      </c>
      <c r="F26" s="43">
        <v>4</v>
      </c>
      <c r="G26" s="4">
        <v>0</v>
      </c>
      <c r="H26" s="4">
        <f t="shared" si="0"/>
        <v>0</v>
      </c>
      <c r="I26" s="6">
        <f t="shared" si="1"/>
        <v>0</v>
      </c>
      <c r="J26" s="6">
        <f t="shared" si="2"/>
        <v>0</v>
      </c>
      <c r="K26" s="45"/>
      <c r="L26" s="1"/>
      <c r="M26" s="1"/>
    </row>
    <row r="27" spans="1:13" ht="38.25" customHeight="1">
      <c r="A27" s="58">
        <v>14</v>
      </c>
      <c r="B27" s="44" t="s">
        <v>15</v>
      </c>
      <c r="C27" s="42" t="s">
        <v>25</v>
      </c>
      <c r="D27" s="42">
        <v>600</v>
      </c>
      <c r="E27" s="42" t="s">
        <v>26</v>
      </c>
      <c r="F27" s="43">
        <v>1</v>
      </c>
      <c r="G27" s="4">
        <v>0</v>
      </c>
      <c r="H27" s="4">
        <f t="shared" si="0"/>
        <v>0</v>
      </c>
      <c r="I27" s="6">
        <f t="shared" si="1"/>
        <v>0</v>
      </c>
      <c r="J27" s="6">
        <f t="shared" si="2"/>
        <v>0</v>
      </c>
      <c r="K27" s="45"/>
      <c r="L27" s="1"/>
      <c r="M27" s="1"/>
    </row>
    <row r="28" spans="1:13" ht="38.25" customHeight="1">
      <c r="A28" s="58">
        <v>15</v>
      </c>
      <c r="B28" s="44" t="s">
        <v>16</v>
      </c>
      <c r="C28" s="42"/>
      <c r="D28" s="42"/>
      <c r="E28" s="42"/>
      <c r="F28" s="43">
        <v>1</v>
      </c>
      <c r="G28" s="4">
        <v>0</v>
      </c>
      <c r="H28" s="4">
        <f t="shared" si="0"/>
        <v>0</v>
      </c>
      <c r="I28" s="6">
        <f t="shared" si="1"/>
        <v>0</v>
      </c>
      <c r="J28" s="6">
        <f t="shared" si="2"/>
        <v>0</v>
      </c>
      <c r="K28" s="45"/>
      <c r="L28" s="1"/>
      <c r="M28" s="1"/>
    </row>
    <row r="29" spans="1:13" ht="38.25" customHeight="1">
      <c r="A29" s="58">
        <v>16</v>
      </c>
      <c r="B29" s="44" t="s">
        <v>17</v>
      </c>
      <c r="C29" s="42"/>
      <c r="D29" s="42"/>
      <c r="E29" s="42"/>
      <c r="F29" s="43">
        <v>1</v>
      </c>
      <c r="G29" s="4">
        <v>0</v>
      </c>
      <c r="H29" s="4">
        <f t="shared" si="0"/>
        <v>0</v>
      </c>
      <c r="I29" s="6">
        <f t="shared" si="1"/>
        <v>0</v>
      </c>
      <c r="J29" s="6">
        <f t="shared" si="2"/>
        <v>0</v>
      </c>
      <c r="K29" s="45"/>
      <c r="L29" s="1"/>
      <c r="M29" s="1"/>
    </row>
    <row r="30" spans="1:13" ht="38.25" customHeight="1">
      <c r="A30" s="58">
        <v>17</v>
      </c>
      <c r="B30" s="44" t="s">
        <v>18</v>
      </c>
      <c r="C30" s="42">
        <v>600</v>
      </c>
      <c r="D30" s="42">
        <v>600</v>
      </c>
      <c r="E30" s="42" t="s">
        <v>41</v>
      </c>
      <c r="F30" s="43">
        <v>1</v>
      </c>
      <c r="G30" s="4">
        <v>0</v>
      </c>
      <c r="H30" s="4">
        <f t="shared" si="0"/>
        <v>0</v>
      </c>
      <c r="I30" s="6">
        <f t="shared" si="1"/>
        <v>0</v>
      </c>
      <c r="J30" s="6">
        <f t="shared" si="2"/>
        <v>0</v>
      </c>
      <c r="K30" s="45"/>
      <c r="L30" s="1"/>
      <c r="M30" s="1"/>
    </row>
    <row r="31" spans="1:13" ht="38.25" customHeight="1">
      <c r="A31" s="58">
        <v>18</v>
      </c>
      <c r="B31" s="44" t="s">
        <v>19</v>
      </c>
      <c r="C31" s="42">
        <v>600</v>
      </c>
      <c r="D31" s="42" t="s">
        <v>27</v>
      </c>
      <c r="E31" s="42">
        <v>850</v>
      </c>
      <c r="F31" s="43">
        <v>1</v>
      </c>
      <c r="G31" s="4">
        <v>0</v>
      </c>
      <c r="H31" s="4">
        <f t="shared" si="0"/>
        <v>0</v>
      </c>
      <c r="I31" s="6">
        <f t="shared" si="1"/>
        <v>0</v>
      </c>
      <c r="J31" s="6">
        <f t="shared" si="2"/>
        <v>0</v>
      </c>
      <c r="K31" s="45"/>
      <c r="L31" s="1"/>
      <c r="M31" s="1"/>
    </row>
    <row r="32" spans="1:13" ht="56.25" customHeight="1">
      <c r="A32" s="58">
        <v>19</v>
      </c>
      <c r="B32" s="44" t="s">
        <v>42</v>
      </c>
      <c r="C32" s="42">
        <v>870</v>
      </c>
      <c r="D32" s="42">
        <v>730</v>
      </c>
      <c r="E32" s="42">
        <v>600</v>
      </c>
      <c r="F32" s="43">
        <v>1</v>
      </c>
      <c r="G32" s="4">
        <v>0</v>
      </c>
      <c r="H32" s="4">
        <f t="shared" si="0"/>
        <v>0</v>
      </c>
      <c r="I32" s="6">
        <f t="shared" si="1"/>
        <v>0</v>
      </c>
      <c r="J32" s="6">
        <f t="shared" si="2"/>
        <v>0</v>
      </c>
      <c r="K32" s="45"/>
      <c r="L32" s="1"/>
      <c r="M32" s="1"/>
    </row>
    <row r="33" spans="1:13" ht="56.25" customHeight="1">
      <c r="A33" s="58">
        <v>20</v>
      </c>
      <c r="B33" s="44" t="s">
        <v>20</v>
      </c>
      <c r="C33" s="42">
        <v>2400</v>
      </c>
      <c r="D33" s="42">
        <v>800</v>
      </c>
      <c r="E33" s="42">
        <v>450</v>
      </c>
      <c r="F33" s="43">
        <v>1</v>
      </c>
      <c r="G33" s="4">
        <v>0</v>
      </c>
      <c r="H33" s="4">
        <f t="shared" si="0"/>
        <v>0</v>
      </c>
      <c r="I33" s="6">
        <f t="shared" si="1"/>
        <v>0</v>
      </c>
      <c r="J33" s="6">
        <f t="shared" si="2"/>
        <v>0</v>
      </c>
      <c r="K33" s="45"/>
      <c r="L33" s="1"/>
      <c r="M33" s="1"/>
    </row>
    <row r="34" spans="1:13" ht="38.25" customHeight="1">
      <c r="A34" s="58">
        <v>21</v>
      </c>
      <c r="B34" s="44" t="s">
        <v>43</v>
      </c>
      <c r="C34" s="42">
        <v>1000</v>
      </c>
      <c r="D34" s="42">
        <v>700</v>
      </c>
      <c r="E34" s="42" t="s">
        <v>44</v>
      </c>
      <c r="F34" s="43">
        <v>4</v>
      </c>
      <c r="G34" s="4">
        <v>0</v>
      </c>
      <c r="H34" s="4">
        <f t="shared" si="0"/>
        <v>0</v>
      </c>
      <c r="I34" s="6">
        <f t="shared" si="1"/>
        <v>0</v>
      </c>
      <c r="J34" s="6">
        <f t="shared" si="2"/>
        <v>0</v>
      </c>
      <c r="K34" s="45"/>
      <c r="L34" s="1"/>
      <c r="M34" s="1"/>
    </row>
    <row r="35" spans="1:13" ht="38.25" customHeight="1" thickBot="1">
      <c r="A35" s="58">
        <v>22</v>
      </c>
      <c r="B35" s="44" t="s">
        <v>35</v>
      </c>
      <c r="C35" s="42">
        <v>600</v>
      </c>
      <c r="D35" s="42" t="s">
        <v>28</v>
      </c>
      <c r="E35" s="42" t="s">
        <v>45</v>
      </c>
      <c r="F35" s="43">
        <v>1</v>
      </c>
      <c r="G35" s="4">
        <v>0</v>
      </c>
      <c r="H35" s="39">
        <f t="shared" si="0"/>
        <v>0</v>
      </c>
      <c r="I35" s="6">
        <f t="shared" si="1"/>
        <v>0</v>
      </c>
      <c r="J35" s="6">
        <f t="shared" si="2"/>
        <v>0</v>
      </c>
      <c r="K35" s="45"/>
      <c r="L35" s="1"/>
      <c r="M35" s="1"/>
    </row>
    <row r="36" spans="1:13" ht="15" thickBot="1">
      <c r="A36" s="59"/>
      <c r="B36" s="18"/>
      <c r="C36" s="19"/>
      <c r="D36" s="19"/>
      <c r="E36" s="19"/>
      <c r="F36" s="19"/>
      <c r="G36" s="19"/>
      <c r="H36" s="54">
        <f>SUM(H14:H35)</f>
        <v>0</v>
      </c>
      <c r="I36" s="29"/>
      <c r="J36" s="55">
        <f>SUM(J14:J35)</f>
        <v>0</v>
      </c>
      <c r="K36" s="30"/>
      <c r="L36" s="1"/>
      <c r="M36" s="1"/>
    </row>
    <row r="37" spans="1:13">
      <c r="A37" s="59"/>
      <c r="B37" s="31"/>
      <c r="C37" s="29"/>
      <c r="D37" s="29"/>
      <c r="E37" s="29"/>
      <c r="F37" s="29"/>
      <c r="G37" s="29"/>
      <c r="H37" s="29"/>
      <c r="I37" s="29"/>
      <c r="J37" s="29"/>
      <c r="K37" s="30"/>
      <c r="L37" s="1"/>
      <c r="M37" s="1"/>
    </row>
    <row r="38" spans="1:13" ht="15" thickBot="1">
      <c r="A38" s="59"/>
      <c r="B38" s="51" t="s">
        <v>34</v>
      </c>
      <c r="C38" s="52"/>
      <c r="D38" s="52"/>
      <c r="E38" s="52"/>
      <c r="F38" s="52"/>
      <c r="G38" s="52"/>
      <c r="H38" s="53"/>
      <c r="I38" s="32"/>
      <c r="J38" s="33"/>
      <c r="K38" s="34"/>
      <c r="L38" s="1"/>
      <c r="M38" s="1"/>
    </row>
    <row r="39" spans="1:13">
      <c r="A39" s="5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5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5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5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5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5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5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5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5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5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5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5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60"/>
      <c r="B54" s="3"/>
      <c r="C54" s="3"/>
      <c r="D54" s="3"/>
      <c r="E54" s="3"/>
      <c r="F54" s="3"/>
      <c r="G54" s="3"/>
      <c r="H54" s="3"/>
      <c r="I54" s="3"/>
      <c r="J54" s="3"/>
    </row>
    <row r="55" spans="1:13">
      <c r="A55" s="60"/>
      <c r="B55" s="3"/>
      <c r="C55" s="3"/>
      <c r="D55" s="3"/>
      <c r="E55" s="3"/>
      <c r="F55" s="3"/>
      <c r="G55" s="3"/>
      <c r="H55" s="3"/>
      <c r="I55" s="3"/>
      <c r="J55" s="3"/>
    </row>
    <row r="56" spans="1:13">
      <c r="A56" s="60"/>
      <c r="B56" s="3"/>
      <c r="C56" s="3"/>
      <c r="D56" s="3"/>
      <c r="E56" s="3"/>
      <c r="F56" s="3"/>
      <c r="G56" s="3"/>
      <c r="H56" s="3"/>
      <c r="I56" s="3"/>
      <c r="J56" s="3"/>
    </row>
    <row r="57" spans="1:13">
      <c r="A57" s="60"/>
      <c r="B57" s="3"/>
      <c r="C57" s="3"/>
      <c r="D57" s="3"/>
      <c r="E57" s="3"/>
      <c r="F57" s="3"/>
      <c r="G57" s="3"/>
      <c r="H57" s="3"/>
      <c r="I57" s="3"/>
      <c r="J57" s="3"/>
    </row>
    <row r="58" spans="1:13">
      <c r="A58" s="60"/>
      <c r="B58" s="3"/>
      <c r="C58" s="3"/>
      <c r="D58" s="3"/>
      <c r="E58" s="3"/>
      <c r="F58" s="3"/>
      <c r="G58" s="3"/>
      <c r="H58" s="3"/>
      <c r="I58" s="3"/>
      <c r="J58" s="3"/>
    </row>
    <row r="59" spans="1:13">
      <c r="A59" s="60"/>
      <c r="B59" s="3"/>
      <c r="C59" s="3"/>
      <c r="D59" s="3"/>
      <c r="E59" s="3"/>
      <c r="F59" s="3"/>
      <c r="G59" s="3"/>
      <c r="H59" s="3"/>
      <c r="I59" s="3"/>
      <c r="J59" s="3"/>
    </row>
  </sheetData>
  <mergeCells count="17">
    <mergeCell ref="J5:K5"/>
    <mergeCell ref="H6:K6"/>
    <mergeCell ref="A12:A13"/>
    <mergeCell ref="C12:E12"/>
    <mergeCell ref="B1:K2"/>
    <mergeCell ref="B4:K4"/>
    <mergeCell ref="B9:K11"/>
    <mergeCell ref="B8:K8"/>
    <mergeCell ref="B12:B13"/>
    <mergeCell ref="F12:F13"/>
    <mergeCell ref="G12:G13"/>
    <mergeCell ref="H12:H13"/>
    <mergeCell ref="I12:I13"/>
    <mergeCell ref="J12:J13"/>
    <mergeCell ref="K12:K13"/>
    <mergeCell ref="B6:F6"/>
    <mergeCell ref="B7:F7"/>
  </mergeCells>
  <pageMargins left="0.25" right="0.25" top="0.75" bottom="0.75" header="0.3" footer="0.3"/>
  <pageSetup paperSize="9" fitToWidth="0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tata</cp:lastModifiedBy>
  <cp:revision>6</cp:revision>
  <cp:lastPrinted>2014-10-31T16:22:29Z</cp:lastPrinted>
  <dcterms:created xsi:type="dcterms:W3CDTF">2014-10-29T01:53:59Z</dcterms:created>
  <dcterms:modified xsi:type="dcterms:W3CDTF">2014-11-05T14:16:29Z</dcterms:modified>
</cp:coreProperties>
</file>